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denka\Desktop\"/>
    </mc:Choice>
  </mc:AlternateContent>
  <xr:revisionPtr revIDLastSave="0" documentId="13_ncr:1_{D8511BBC-C14C-4FC0-99F6-F5F5EF9521A2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JavnaObjava" sheetId="1" r:id="rId1"/>
    <sheet name="Lis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  <c r="D26" i="1"/>
  <c r="D24" i="1"/>
  <c r="D20" i="1"/>
  <c r="D18" i="1"/>
  <c r="D16" i="1"/>
  <c r="D14" i="1"/>
  <c r="D12" i="1"/>
  <c r="D10" i="1"/>
  <c r="D27" i="1" s="1"/>
  <c r="D42" i="1" s="1"/>
  <c r="D8" i="1"/>
</calcChain>
</file>

<file path=xl/sharedStrings.xml><?xml version="1.0" encoding="utf-8"?>
<sst xmlns="http://schemas.openxmlformats.org/spreadsheetml/2006/main" count="111" uniqueCount="62">
  <si>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</si>
  <si>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</si>
  <si>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</si>
  <si>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</si>
  <si>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</si>
  <si>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</si>
  <si>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</si>
  <si>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</si>
  <si>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01.04.2025 Do 30.04.2025</t>
  </si>
  <si>
    <t>CRO-GO d.o.o.</t>
  </si>
  <si>
    <t>79478632402</t>
  </si>
  <si>
    <t>Solin</t>
  </si>
  <si>
    <t xml:space="preserve">MATERIJAL I SIROVINE                                                                                                                                  </t>
  </si>
  <si>
    <t>OŠ MEJE</t>
  </si>
  <si>
    <t>Ukupno:</t>
  </si>
  <si>
    <t>ORDINARY D.O.O.</t>
  </si>
  <si>
    <t>74472328688</t>
  </si>
  <si>
    <t>SPLIT</t>
  </si>
  <si>
    <t>ENIGMATSKI KLUB "Božidar Vranicki"</t>
  </si>
  <si>
    <t>60357128753</t>
  </si>
  <si>
    <t xml:space="preserve">OSTALI NESPOMENUTI RASHODI POSLOVANJA                                                                                                                 </t>
  </si>
  <si>
    <t>MESNICE ĆUKUŠIĆ, vl.ILIJA ĆUKUŠIĆ</t>
  </si>
  <si>
    <t>32747987519</t>
  </si>
  <si>
    <t>QUATER d.o.o.</t>
  </si>
  <si>
    <t>30544408890</t>
  </si>
  <si>
    <t>ZAGREB</t>
  </si>
  <si>
    <t xml:space="preserve">SLUŽBENA PUTOVANJA                                                                                                                                    </t>
  </si>
  <si>
    <t>Državni ured za upravljanje državnom imovinom</t>
  </si>
  <si>
    <t>21517370020</t>
  </si>
  <si>
    <t>Zagreb</t>
  </si>
  <si>
    <t xml:space="preserve">ZAKUPNINE I NAJAMNINE                                                                                                                                 </t>
  </si>
  <si>
    <t>A4 - Obrt vl. Dunja Antunović</t>
  </si>
  <si>
    <t>13281121851</t>
  </si>
  <si>
    <t>KAŠTEL GOMILICA</t>
  </si>
  <si>
    <t xml:space="preserve">UREDSKI MATERIJAL I OSTALI MATERIJALNI RASHODI                                                                                                        </t>
  </si>
  <si>
    <t>KOPIRING d.o.o.</t>
  </si>
  <si>
    <t>05056683188</t>
  </si>
  <si>
    <t xml:space="preserve">"DICROIC" D.O.O.                                                                                    </t>
  </si>
  <si>
    <t/>
  </si>
  <si>
    <t xml:space="preserve">SPLIT                                             </t>
  </si>
  <si>
    <t xml:space="preserve">MATERIJAL I DIJELOVI ZA TEKUĆE I INVESTICIJSKO ODRŽAVANJE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</si>
  <si>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</si>
  <si>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>BANKARSKE USLUGE I USLUGE PLATNOG PROMETA</t>
  </si>
  <si>
    <t>Sveukupno:</t>
  </si>
  <si>
    <t xml:space="preserve">OŠ MEJE
GUNJAČINA 1
SPLIT
OIB: 63904969870
</t>
  </si>
  <si>
    <t xml:space="preserve">PRORAČUN REPUBLIKE HRVATSKE </t>
  </si>
  <si>
    <t>SKUPINA PRIMATELJA - ISPLATA PLAĆE 3/25</t>
  </si>
  <si>
    <t>SKUPINA PRIMATELJA -  PB PLAĆE 3/25</t>
  </si>
  <si>
    <t>SKUPINA PRIMATELJA - PUN 3/25</t>
  </si>
  <si>
    <t>OTP BANKA DD</t>
  </si>
  <si>
    <t>52508873833</t>
  </si>
  <si>
    <t xml:space="preserve">OŠ MEJE </t>
  </si>
  <si>
    <t xml:space="preserve">DOPRINOSI ZA ZDRAVSTVENO </t>
  </si>
  <si>
    <t xml:space="preserve">NAKNADE ZA PRIJEVOZ </t>
  </si>
  <si>
    <t xml:space="preserve">PLAĆE ZA REDOVAN RAD </t>
  </si>
  <si>
    <t xml:space="preserve">PRISTOJBE I NAKNADE </t>
  </si>
  <si>
    <t>SLUŽBENA PUTOVANJA</t>
  </si>
  <si>
    <t>OŠ MEJ E</t>
  </si>
  <si>
    <t>SKUPINA PRIMATELJA</t>
  </si>
  <si>
    <t xml:space="preserve">OSTALE OBVEZE ZA ZAPOSLENE </t>
  </si>
  <si>
    <t xml:space="preserve">SKUPINA PRIMATELJA </t>
  </si>
  <si>
    <t>MATERIJAL I DJELOVI ZA TEKUĆE INV.ODRŽAVANJE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</si>
</sst>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right" vertical="top"/>
    </xf>
    <xf numFmtId="0" fontId="0" fillId="0" borderId="0" xfId="0" applyBorder="1" applyAlignment="1">
      <alignment horizontal="left" vertical="top"/>
    </xf>
    <xf numFmtId="164" fontId="0" fillId="0" borderId="0" xfId="0" applyNumberForma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6" sqref="A6"/>
    </sheetView>
  </sheetViews>
  <sheetFormatPr defaultRowHeight="15" x14ac:dyDescent="0.25"/>
  <cols>
    <col min="1" max="1" width="50.85546875" customWidth="1"/>
    <col min="2" max="2" width="23" style="11" customWidth="1"/>
    <col min="3" max="3" width="31" customWidth="1"/>
    <col min="4" max="4" width="20.7109375" style="15" customWidth="1"/>
    <col min="5" max="5" width="17.85546875" customWidth="1"/>
    <col min="6" max="6" width="63" customWidth="1"/>
    <col min="7" max="7" width="24.7109375" customWidth="1"/>
  </cols>
  <sheetData>
    <row r="1" spans="1:7" ht="76.5" customHeight="1" x14ac:dyDescent="0.25">
      <c r="A1" s="19" t="s">
        <v>44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 t="s">
        <v>10</v>
      </c>
      <c r="C7" s="10" t="s">
        <v>11</v>
      </c>
      <c r="D7" s="18">
        <v>2444.2199999999998</v>
      </c>
      <c r="E7" s="10">
        <v>3222</v>
      </c>
      <c r="F7" s="9" t="s">
        <v>12</v>
      </c>
      <c r="G7" s="20" t="s">
        <v>13</v>
      </c>
    </row>
    <row r="8" spans="1:7" ht="19.5" customHeight="1" thickBot="1" x14ac:dyDescent="0.3">
      <c r="A8" s="21" t="s">
        <v>14</v>
      </c>
      <c r="B8" s="22"/>
      <c r="C8" s="23"/>
      <c r="D8" s="24">
        <f>SUM(D7:D7)</f>
        <v>2444.2199999999998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10" t="s">
        <v>17</v>
      </c>
      <c r="D9" s="18">
        <v>636.87</v>
      </c>
      <c r="E9" s="10">
        <v>3222</v>
      </c>
      <c r="F9" s="9" t="s">
        <v>12</v>
      </c>
      <c r="G9" s="27" t="s">
        <v>13</v>
      </c>
    </row>
    <row r="10" spans="1:7" ht="18.75" customHeight="1" thickBot="1" x14ac:dyDescent="0.3">
      <c r="A10" s="21" t="s">
        <v>14</v>
      </c>
      <c r="B10" s="22"/>
      <c r="C10" s="23"/>
      <c r="D10" s="24">
        <f>SUM(D9:D9)</f>
        <v>636.87</v>
      </c>
      <c r="E10" s="23"/>
      <c r="F10" s="25"/>
      <c r="G10" s="26"/>
    </row>
    <row r="11" spans="1:7" x14ac:dyDescent="0.25">
      <c r="A11" s="9" t="s">
        <v>18</v>
      </c>
      <c r="B11" s="14" t="s">
        <v>19</v>
      </c>
      <c r="C11" s="10" t="s">
        <v>17</v>
      </c>
      <c r="D11" s="18">
        <v>84</v>
      </c>
      <c r="E11" s="10">
        <v>3299</v>
      </c>
      <c r="F11" s="9" t="s">
        <v>20</v>
      </c>
      <c r="G11" s="27" t="s">
        <v>13</v>
      </c>
    </row>
    <row r="12" spans="1:7" ht="19.5" customHeight="1" thickBot="1" x14ac:dyDescent="0.3">
      <c r="A12" s="21" t="s">
        <v>14</v>
      </c>
      <c r="B12" s="22"/>
      <c r="C12" s="23"/>
      <c r="D12" s="24">
        <f>SUM(D11:D11)</f>
        <v>84</v>
      </c>
      <c r="E12" s="23"/>
      <c r="F12" s="25"/>
      <c r="G12" s="26"/>
    </row>
    <row r="13" spans="1:7" x14ac:dyDescent="0.25">
      <c r="A13" s="9" t="s">
        <v>21</v>
      </c>
      <c r="B13" s="14" t="s">
        <v>22</v>
      </c>
      <c r="C13" s="10" t="s">
        <v>17</v>
      </c>
      <c r="D13" s="18">
        <v>937.15</v>
      </c>
      <c r="E13" s="10">
        <v>3222</v>
      </c>
      <c r="F13" s="9" t="s">
        <v>12</v>
      </c>
      <c r="G13" s="27" t="s">
        <v>13</v>
      </c>
    </row>
    <row r="14" spans="1:7" ht="21" customHeight="1" thickBot="1" x14ac:dyDescent="0.3">
      <c r="A14" s="21" t="s">
        <v>14</v>
      </c>
      <c r="B14" s="22"/>
      <c r="C14" s="23"/>
      <c r="D14" s="24">
        <f>SUM(D13:D13)</f>
        <v>937.15</v>
      </c>
      <c r="E14" s="23"/>
      <c r="F14" s="25"/>
      <c r="G14" s="26"/>
    </row>
    <row r="15" spans="1:7" x14ac:dyDescent="0.25">
      <c r="A15" s="9" t="s">
        <v>23</v>
      </c>
      <c r="B15" s="14" t="s">
        <v>24</v>
      </c>
      <c r="C15" s="10" t="s">
        <v>25</v>
      </c>
      <c r="D15" s="18">
        <v>201.72</v>
      </c>
      <c r="E15" s="10">
        <v>3211</v>
      </c>
      <c r="F15" s="9" t="s">
        <v>26</v>
      </c>
      <c r="G15" s="27" t="s">
        <v>13</v>
      </c>
    </row>
    <row r="16" spans="1:7" ht="18" customHeight="1" thickBot="1" x14ac:dyDescent="0.3">
      <c r="A16" s="21" t="s">
        <v>14</v>
      </c>
      <c r="B16" s="22"/>
      <c r="C16" s="23"/>
      <c r="D16" s="24">
        <f>SUM(D15:D15)</f>
        <v>201.72</v>
      </c>
      <c r="E16" s="23"/>
      <c r="F16" s="25"/>
      <c r="G16" s="26"/>
    </row>
    <row r="17" spans="1:7" x14ac:dyDescent="0.25">
      <c r="A17" s="9" t="s">
        <v>27</v>
      </c>
      <c r="B17" s="14" t="s">
        <v>28</v>
      </c>
      <c r="C17" s="10" t="s">
        <v>29</v>
      </c>
      <c r="D17" s="18">
        <v>16.25</v>
      </c>
      <c r="E17" s="10">
        <v>3235</v>
      </c>
      <c r="F17" s="9" t="s">
        <v>30</v>
      </c>
      <c r="G17" s="27" t="s">
        <v>13</v>
      </c>
    </row>
    <row r="18" spans="1:7" ht="18.75" customHeight="1" thickBot="1" x14ac:dyDescent="0.3">
      <c r="A18" s="21" t="s">
        <v>14</v>
      </c>
      <c r="B18" s="22"/>
      <c r="C18" s="23"/>
      <c r="D18" s="24">
        <f>SUM(D17:D17)</f>
        <v>16.25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33</v>
      </c>
      <c r="D19" s="18">
        <v>110</v>
      </c>
      <c r="E19" s="10">
        <v>3221</v>
      </c>
      <c r="F19" s="9" t="s">
        <v>34</v>
      </c>
      <c r="G19" s="27" t="s">
        <v>13</v>
      </c>
    </row>
    <row r="20" spans="1:7" ht="20.25" customHeight="1" thickBot="1" x14ac:dyDescent="0.3">
      <c r="A20" s="21" t="s">
        <v>14</v>
      </c>
      <c r="B20" s="22"/>
      <c r="C20" s="23"/>
      <c r="D20" s="24">
        <f>SUM(D19:D19)</f>
        <v>110</v>
      </c>
      <c r="E20" s="23"/>
      <c r="F20" s="25"/>
      <c r="G20" s="26"/>
    </row>
    <row r="21" spans="1:7" ht="23.25" customHeight="1" x14ac:dyDescent="0.25">
      <c r="A21" s="40" t="s">
        <v>49</v>
      </c>
      <c r="B21" s="14" t="s">
        <v>50</v>
      </c>
      <c r="C21" s="10" t="s">
        <v>17</v>
      </c>
      <c r="D21" s="41">
        <v>43.56</v>
      </c>
      <c r="E21" s="10">
        <v>3431</v>
      </c>
      <c r="F21" s="9" t="s">
        <v>42</v>
      </c>
      <c r="G21" s="28" t="s">
        <v>51</v>
      </c>
    </row>
    <row r="22" spans="1:7" ht="18.75" customHeight="1" thickBot="1" x14ac:dyDescent="0.3">
      <c r="A22" s="21"/>
      <c r="B22" s="22"/>
      <c r="C22" s="23"/>
      <c r="D22" s="24">
        <v>43.56</v>
      </c>
      <c r="E22" s="23"/>
      <c r="F22" s="25"/>
      <c r="G22" s="28"/>
    </row>
    <row r="23" spans="1:7" x14ac:dyDescent="0.25">
      <c r="A23" s="9" t="s">
        <v>35</v>
      </c>
      <c r="B23" s="14" t="s">
        <v>36</v>
      </c>
      <c r="C23" s="10" t="s">
        <v>17</v>
      </c>
      <c r="D23" s="18">
        <v>236.5</v>
      </c>
      <c r="E23" s="10">
        <v>3221</v>
      </c>
      <c r="F23" s="9" t="s">
        <v>34</v>
      </c>
      <c r="G23" s="27" t="s">
        <v>13</v>
      </c>
    </row>
    <row r="24" spans="1:7" ht="21.75" customHeight="1" thickBot="1" x14ac:dyDescent="0.3">
      <c r="A24" s="21" t="s">
        <v>14</v>
      </c>
      <c r="B24" s="22"/>
      <c r="C24" s="23"/>
      <c r="D24" s="24">
        <f>SUM(D23:D23)</f>
        <v>236.5</v>
      </c>
      <c r="E24" s="23"/>
      <c r="F24" s="25"/>
      <c r="G24" s="26"/>
    </row>
    <row r="25" spans="1:7" x14ac:dyDescent="0.25">
      <c r="A25" s="9" t="s">
        <v>37</v>
      </c>
      <c r="B25" s="14" t="s">
        <v>38</v>
      </c>
      <c r="C25" s="10" t="s">
        <v>39</v>
      </c>
      <c r="D25" s="18">
        <v>425</v>
      </c>
      <c r="E25" s="10">
        <v>3224</v>
      </c>
      <c r="F25" s="9" t="s">
        <v>40</v>
      </c>
      <c r="G25" s="27" t="s">
        <v>13</v>
      </c>
    </row>
    <row r="26" spans="1:7" ht="20.25" customHeight="1" thickBot="1" x14ac:dyDescent="0.3">
      <c r="A26" s="21" t="s">
        <v>14</v>
      </c>
      <c r="B26" s="22"/>
      <c r="C26" s="23"/>
      <c r="D26" s="24">
        <f>SUM(D25:D25)</f>
        <v>425</v>
      </c>
      <c r="E26" s="23"/>
      <c r="F26" s="25"/>
      <c r="G26" s="26"/>
    </row>
    <row r="27" spans="1:7" ht="27" customHeight="1" x14ac:dyDescent="0.25">
      <c r="A27" s="35" t="s">
        <v>14</v>
      </c>
      <c r="B27" s="36"/>
      <c r="C27" s="37"/>
      <c r="D27" s="38">
        <f>SUM(D8,D10,D12,D14,D16,D18,D20,D22,D24,D26)</f>
        <v>5135.2700000000004</v>
      </c>
      <c r="E27" s="37"/>
      <c r="F27" s="39"/>
      <c r="G27" s="28"/>
    </row>
    <row r="28" spans="1:7" x14ac:dyDescent="0.25">
      <c r="A28" s="9" t="s">
        <v>46</v>
      </c>
      <c r="B28" s="14"/>
      <c r="C28" s="10"/>
      <c r="D28" s="18">
        <v>83068.23</v>
      </c>
      <c r="E28" s="10">
        <v>3111</v>
      </c>
      <c r="F28" s="9" t="s">
        <v>41</v>
      </c>
      <c r="G28" s="28" t="s">
        <v>13</v>
      </c>
    </row>
    <row r="29" spans="1:7" x14ac:dyDescent="0.25">
      <c r="A29" s="9" t="s">
        <v>46</v>
      </c>
      <c r="B29" s="14"/>
      <c r="C29" s="10"/>
      <c r="D29" s="18">
        <v>13706.28</v>
      </c>
      <c r="E29" s="10">
        <v>3132</v>
      </c>
      <c r="F29" s="9" t="s">
        <v>52</v>
      </c>
      <c r="G29" s="28" t="s">
        <v>13</v>
      </c>
    </row>
    <row r="30" spans="1:7" x14ac:dyDescent="0.25">
      <c r="A30" s="9" t="s">
        <v>46</v>
      </c>
      <c r="B30" s="14"/>
      <c r="C30" s="10"/>
      <c r="D30" s="18">
        <v>2255.7399999999998</v>
      </c>
      <c r="E30" s="10">
        <v>3212</v>
      </c>
      <c r="F30" s="9" t="s">
        <v>53</v>
      </c>
      <c r="G30" s="28" t="s">
        <v>13</v>
      </c>
    </row>
    <row r="31" spans="1:7" x14ac:dyDescent="0.25">
      <c r="A31" s="9" t="s">
        <v>47</v>
      </c>
      <c r="B31" s="14"/>
      <c r="C31" s="10"/>
      <c r="D31" s="18">
        <v>6591.96</v>
      </c>
      <c r="E31" s="10">
        <v>3111</v>
      </c>
      <c r="F31" s="9" t="s">
        <v>41</v>
      </c>
      <c r="G31" s="28" t="s">
        <v>13</v>
      </c>
    </row>
    <row r="32" spans="1:7" x14ac:dyDescent="0.25">
      <c r="A32" s="9" t="s">
        <v>47</v>
      </c>
      <c r="B32" s="14"/>
      <c r="C32" s="10"/>
      <c r="D32" s="18">
        <v>1087.67</v>
      </c>
      <c r="E32" s="10">
        <v>3132</v>
      </c>
      <c r="F32" s="9" t="s">
        <v>52</v>
      </c>
      <c r="G32" s="28" t="s">
        <v>13</v>
      </c>
    </row>
    <row r="33" spans="1:7" x14ac:dyDescent="0.25">
      <c r="A33" s="9" t="s">
        <v>47</v>
      </c>
      <c r="B33" s="14"/>
      <c r="C33" s="10"/>
      <c r="D33" s="18">
        <v>140</v>
      </c>
      <c r="E33" s="10">
        <v>3212</v>
      </c>
      <c r="F33" s="9" t="s">
        <v>53</v>
      </c>
      <c r="G33" s="28" t="s">
        <v>13</v>
      </c>
    </row>
    <row r="34" spans="1:7" x14ac:dyDescent="0.25">
      <c r="A34" s="9" t="s">
        <v>48</v>
      </c>
      <c r="B34" s="14"/>
      <c r="C34" s="10"/>
      <c r="D34" s="18">
        <v>2898</v>
      </c>
      <c r="E34" s="10">
        <v>3111</v>
      </c>
      <c r="F34" s="9" t="s">
        <v>54</v>
      </c>
      <c r="G34" s="28" t="s">
        <v>13</v>
      </c>
    </row>
    <row r="35" spans="1:7" x14ac:dyDescent="0.25">
      <c r="A35" s="9" t="s">
        <v>48</v>
      </c>
      <c r="B35" s="14"/>
      <c r="C35" s="10"/>
      <c r="D35" s="18">
        <v>478.18</v>
      </c>
      <c r="E35" s="10">
        <v>3132</v>
      </c>
      <c r="F35" s="9" t="s">
        <v>52</v>
      </c>
      <c r="G35" s="28" t="s">
        <v>13</v>
      </c>
    </row>
    <row r="36" spans="1:7" x14ac:dyDescent="0.25">
      <c r="A36" s="9" t="s">
        <v>48</v>
      </c>
      <c r="B36" s="14"/>
      <c r="C36" s="10"/>
      <c r="D36" s="18">
        <v>35</v>
      </c>
      <c r="E36" s="10">
        <v>3212</v>
      </c>
      <c r="F36" s="9" t="s">
        <v>53</v>
      </c>
      <c r="G36" s="28" t="s">
        <v>13</v>
      </c>
    </row>
    <row r="37" spans="1:7" x14ac:dyDescent="0.25">
      <c r="A37" s="42" t="s">
        <v>45</v>
      </c>
      <c r="B37" s="14"/>
      <c r="C37" s="10"/>
      <c r="D37" s="18">
        <v>194</v>
      </c>
      <c r="E37" s="10">
        <v>3295</v>
      </c>
      <c r="F37" s="9" t="s">
        <v>55</v>
      </c>
      <c r="G37" s="28" t="s">
        <v>13</v>
      </c>
    </row>
    <row r="38" spans="1:7" x14ac:dyDescent="0.25">
      <c r="A38" s="9" t="s">
        <v>60</v>
      </c>
      <c r="B38" s="14"/>
      <c r="C38" s="10"/>
      <c r="D38" s="18">
        <v>551.47</v>
      </c>
      <c r="E38" s="10">
        <v>3211</v>
      </c>
      <c r="F38" s="9" t="s">
        <v>56</v>
      </c>
      <c r="G38" s="28" t="s">
        <v>57</v>
      </c>
    </row>
    <row r="39" spans="1:7" x14ac:dyDescent="0.25">
      <c r="A39" s="9" t="s">
        <v>60</v>
      </c>
      <c r="B39" s="14"/>
      <c r="C39" s="10"/>
      <c r="D39" s="18">
        <v>140.56</v>
      </c>
      <c r="E39" s="10">
        <v>3224</v>
      </c>
      <c r="F39" s="9" t="s">
        <v>61</v>
      </c>
      <c r="G39" s="28" t="s">
        <v>51</v>
      </c>
    </row>
    <row r="40" spans="1:7" x14ac:dyDescent="0.25">
      <c r="A40" s="9" t="s">
        <v>58</v>
      </c>
      <c r="B40" s="14"/>
      <c r="C40" s="10"/>
      <c r="D40" s="43">
        <v>700</v>
      </c>
      <c r="E40" s="10">
        <v>3121</v>
      </c>
      <c r="F40" s="9" t="s">
        <v>59</v>
      </c>
      <c r="G40" s="28" t="s">
        <v>51</v>
      </c>
    </row>
    <row r="41" spans="1:7" ht="21" customHeight="1" thickBot="1" x14ac:dyDescent="0.3">
      <c r="A41" s="21" t="s">
        <v>14</v>
      </c>
      <c r="B41" s="22"/>
      <c r="C41" s="23"/>
      <c r="D41" s="24">
        <f>SUM(D28:D40)</f>
        <v>111847.09</v>
      </c>
      <c r="E41" s="23"/>
      <c r="F41" s="25"/>
      <c r="G41" s="26"/>
    </row>
    <row r="42" spans="1:7" ht="15.75" thickBot="1" x14ac:dyDescent="0.3">
      <c r="A42" s="29" t="s">
        <v>43</v>
      </c>
      <c r="B42" s="30"/>
      <c r="C42" s="31"/>
      <c r="D42" s="32">
        <f>SUM(D27,D41)</f>
        <v>116982.36</v>
      </c>
      <c r="E42" s="31"/>
      <c r="F42" s="33"/>
      <c r="G42" s="34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CFCA8-EAA2-4462-A8E6-03E3E6AB452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JavnaObjava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Nikolina Filipović</cp:lastModifiedBy>
  <dcterms:created xsi:type="dcterms:W3CDTF">2024-03-05T11:42:46Z</dcterms:created>
  <dcterms:modified xsi:type="dcterms:W3CDTF">2025-05-19T09:38:25Z</dcterms:modified>
</cp:coreProperties>
</file>