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024E98A3-A559-4095-8E15-6B10109E2004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24" i="1" l="1"/>
  <c r="D22" i="1"/>
  <c r="D18" i="1"/>
  <c r="D16" i="1"/>
  <c r="D14" i="1"/>
  <c r="D12" i="1"/>
  <c r="D10" i="1"/>
  <c r="D8" i="1"/>
  <c r="D36" i="1" l="1"/>
</calcChain>
</file>

<file path=xl/sharedStrings.xml><?xml version="1.0" encoding="utf-8"?>
<sst xmlns="http://schemas.openxmlformats.org/spreadsheetml/2006/main" count="95" uniqueCount="54">
  <si>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</si>
  <si>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</si>
  <si>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</si>
  <si>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</si>
  <si>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</si>
  <si>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</si>
  <si>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</si>
  <si>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</si>
  <si>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01.02.2025 Do 28.02.2025</t>
  </si>
  <si>
    <t>HRVATSKO MATEMATIČKO DRUŠTVO</t>
  </si>
  <si>
    <t>85051163109</t>
  </si>
  <si>
    <t xml:space="preserve">ZAGREB                                            </t>
  </si>
  <si>
    <t xml:space="preserve">OSTALI NESPOMENUTI RASHODI POSLOVANJA                                                                                                                 </t>
  </si>
  <si>
    <t>OŠ MEJE</t>
  </si>
  <si>
    <t>Ukupno: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</si>
  <si>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</si>
  <si>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</si>
  <si>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</si>
  <si>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</si>
  <si>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ORDINARY D.O.O.</t>
  </si>
  <si>
    <t>74472328688</t>
  </si>
  <si>
    <t>SPLIT</t>
  </si>
  <si>
    <t>BRODARICA NET ZA POSLOVNO SAVJETOVANJE d.o.o.</t>
  </si>
  <si>
    <t>68548657786</t>
  </si>
  <si>
    <t>Split</t>
  </si>
  <si>
    <t xml:space="preserve">ZDRAVSTVENE I VETERINARSKE USLUGE                                                                                                                     </t>
  </si>
  <si>
    <t>TEXT PAPIR d.o.o.</t>
  </si>
  <si>
    <t>45878059290</t>
  </si>
  <si>
    <t>Knjige</t>
  </si>
  <si>
    <t>MESNICE ĆUKUŠIĆ, vl.ILIJA ĆUKUŠIĆ</t>
  </si>
  <si>
    <t>32747987519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</si>
  <si>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</si>
  <si>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</si>
  <si>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</si>
  <si>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</si>
  <si>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A4 - Obrt vl. Dunja Antunović</t>
  </si>
  <si>
    <t>13281121851</t>
  </si>
  <si>
    <t>KAŠTEL GOMILICA</t>
  </si>
  <si>
    <t xml:space="preserve">PLAĆE ZA REDOVAN RAD                                                                                                                                  </t>
  </si>
  <si>
    <t>BANKARSKE USLUGE I USLUGE PLATNOG PROMETA</t>
  </si>
  <si>
    <t>Sveukupno:</t>
  </si>
  <si>
    <t xml:space="preserve">DOPRINOSI ZA ZDRAVSTVENO </t>
  </si>
  <si>
    <t xml:space="preserve">NAKNADE ZA PRIJEVOZ </t>
  </si>
  <si>
    <t xml:space="preserve">PLAĆE ZA REDOVAN RAD </t>
  </si>
  <si>
    <t xml:space="preserve">PRORAČUN REPUBLIKE HRVATSKE </t>
  </si>
  <si>
    <t xml:space="preserve">PRISTOJBE I NAKNADE </t>
  </si>
  <si>
    <t xml:space="preserve">OŠ MEJE  </t>
  </si>
  <si>
    <t>SKUPINA PRIMATELJA - ISPLATA PLAĆE 1/25</t>
  </si>
  <si>
    <t>SKUPINA PRIMATELJA -  PB PLAĆE 1/25</t>
  </si>
  <si>
    <t>SKUPINA PRIMATELJA - PUN 1/25</t>
  </si>
  <si>
    <t xml:space="preserve">OŠ MEJE </t>
  </si>
  <si>
    <t>OTP BANKA DD</t>
  </si>
  <si>
    <t>52508873833</t>
  </si>
  <si>
    <t xml:space="preserve">OŠ MEJE
GUNJAČINA 1
SPLIT
OIB: 63904969870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</si>
</sst>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D36" sqref="D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20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53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204</v>
      </c>
      <c r="E7" s="10">
        <v>3299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204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4342.99</v>
      </c>
      <c r="E9" s="10">
        <v>3222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4342.99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3211.06</v>
      </c>
      <c r="E11" s="10">
        <v>3222</v>
      </c>
      <c r="F11" s="9" t="s">
        <v>18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3211.06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500</v>
      </c>
      <c r="E13" s="10">
        <v>3236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500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21</v>
      </c>
      <c r="D15" s="18">
        <v>20100.98</v>
      </c>
      <c r="E15" s="10">
        <v>4241</v>
      </c>
      <c r="F15" s="9" t="s">
        <v>28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20100.98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21</v>
      </c>
      <c r="D17" s="18">
        <v>669.83</v>
      </c>
      <c r="E17" s="10">
        <v>3222</v>
      </c>
      <c r="F17" s="9" t="s">
        <v>18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669.83</v>
      </c>
      <c r="E18" s="23"/>
      <c r="F18" s="25"/>
      <c r="G18" s="26"/>
    </row>
    <row r="19" spans="1:7" ht="21" customHeight="1" x14ac:dyDescent="0.25">
      <c r="A19" s="41" t="s">
        <v>51</v>
      </c>
      <c r="B19" s="42" t="s">
        <v>52</v>
      </c>
      <c r="C19" s="43" t="s">
        <v>21</v>
      </c>
      <c r="D19" s="44">
        <v>26.82</v>
      </c>
      <c r="E19" s="43">
        <v>3431</v>
      </c>
      <c r="F19" s="9" t="s">
        <v>39</v>
      </c>
      <c r="G19" s="28" t="s">
        <v>50</v>
      </c>
    </row>
    <row r="20" spans="1:7" ht="15.75" customHeight="1" thickBot="1" x14ac:dyDescent="0.3">
      <c r="A20" s="21"/>
      <c r="B20" s="22"/>
      <c r="C20" s="23"/>
      <c r="D20" s="24">
        <v>26.82</v>
      </c>
      <c r="E20" s="23"/>
      <c r="F20" s="25"/>
      <c r="G20" s="28"/>
    </row>
    <row r="21" spans="1:7" x14ac:dyDescent="0.25">
      <c r="A21" s="9" t="s">
        <v>31</v>
      </c>
      <c r="B21" s="14" t="s">
        <v>32</v>
      </c>
      <c r="C21" s="10" t="s">
        <v>33</v>
      </c>
      <c r="D21" s="18">
        <v>32.590000000000003</v>
      </c>
      <c r="E21" s="10">
        <v>3235</v>
      </c>
      <c r="F21" s="9" t="s">
        <v>34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32.590000000000003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135</v>
      </c>
      <c r="E23" s="10">
        <v>3222</v>
      </c>
      <c r="F23" s="9" t="s">
        <v>18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135</v>
      </c>
      <c r="E24" s="23"/>
      <c r="F24" s="25"/>
      <c r="G24" s="26"/>
    </row>
    <row r="25" spans="1:7" x14ac:dyDescent="0.25">
      <c r="A25" s="9" t="s">
        <v>47</v>
      </c>
      <c r="B25" s="14"/>
      <c r="C25" s="10"/>
      <c r="D25" s="18">
        <v>77239.09</v>
      </c>
      <c r="E25" s="10">
        <v>3111</v>
      </c>
      <c r="F25" s="9" t="s">
        <v>38</v>
      </c>
      <c r="G25" s="27" t="s">
        <v>13</v>
      </c>
    </row>
    <row r="26" spans="1:7" x14ac:dyDescent="0.25">
      <c r="A26" s="9" t="s">
        <v>47</v>
      </c>
      <c r="B26" s="14"/>
      <c r="C26" s="10"/>
      <c r="D26" s="18">
        <v>12793.57</v>
      </c>
      <c r="E26" s="10">
        <v>3132</v>
      </c>
      <c r="F26" s="9" t="s">
        <v>41</v>
      </c>
      <c r="G26" s="28" t="s">
        <v>13</v>
      </c>
    </row>
    <row r="27" spans="1:7" x14ac:dyDescent="0.25">
      <c r="A27" s="9" t="s">
        <v>47</v>
      </c>
      <c r="B27" s="14"/>
      <c r="C27" s="10"/>
      <c r="D27" s="18">
        <v>2066.38</v>
      </c>
      <c r="E27" s="10">
        <v>3212</v>
      </c>
      <c r="F27" s="9" t="s">
        <v>42</v>
      </c>
      <c r="G27" s="28" t="s">
        <v>13</v>
      </c>
    </row>
    <row r="28" spans="1:7" x14ac:dyDescent="0.25">
      <c r="A28" s="9" t="s">
        <v>48</v>
      </c>
      <c r="B28" s="14"/>
      <c r="C28" s="10"/>
      <c r="D28" s="18">
        <v>6731.02</v>
      </c>
      <c r="E28" s="10">
        <v>3111</v>
      </c>
      <c r="F28" s="9" t="s">
        <v>38</v>
      </c>
      <c r="G28" s="28" t="s">
        <v>13</v>
      </c>
    </row>
    <row r="29" spans="1:7" x14ac:dyDescent="0.25">
      <c r="A29" s="9" t="s">
        <v>48</v>
      </c>
      <c r="B29" s="14"/>
      <c r="C29" s="10"/>
      <c r="D29" s="18">
        <v>1110.6099999999999</v>
      </c>
      <c r="E29" s="10">
        <v>3132</v>
      </c>
      <c r="F29" s="9" t="s">
        <v>41</v>
      </c>
      <c r="G29" s="28" t="s">
        <v>13</v>
      </c>
    </row>
    <row r="30" spans="1:7" x14ac:dyDescent="0.25">
      <c r="A30" s="9" t="s">
        <v>48</v>
      </c>
      <c r="B30" s="14"/>
      <c r="C30" s="10"/>
      <c r="D30" s="18">
        <v>136.41999999999999</v>
      </c>
      <c r="E30" s="10">
        <v>3212</v>
      </c>
      <c r="F30" s="9" t="s">
        <v>42</v>
      </c>
      <c r="G30" s="28" t="s">
        <v>13</v>
      </c>
    </row>
    <row r="31" spans="1:7" x14ac:dyDescent="0.25">
      <c r="A31" s="9" t="s">
        <v>49</v>
      </c>
      <c r="B31" s="14"/>
      <c r="C31" s="10"/>
      <c r="D31" s="18">
        <v>3121.8</v>
      </c>
      <c r="E31" s="10">
        <v>3111</v>
      </c>
      <c r="F31" s="9" t="s">
        <v>43</v>
      </c>
      <c r="G31" s="28" t="s">
        <v>13</v>
      </c>
    </row>
    <row r="32" spans="1:7" x14ac:dyDescent="0.25">
      <c r="A32" s="9" t="s">
        <v>49</v>
      </c>
      <c r="B32" s="14"/>
      <c r="C32" s="10"/>
      <c r="D32" s="18">
        <v>515.09</v>
      </c>
      <c r="E32" s="10">
        <v>3132</v>
      </c>
      <c r="F32" s="9" t="s">
        <v>41</v>
      </c>
      <c r="G32" s="28" t="s">
        <v>13</v>
      </c>
    </row>
    <row r="33" spans="1:7" x14ac:dyDescent="0.25">
      <c r="A33" s="9" t="s">
        <v>49</v>
      </c>
      <c r="B33" s="14"/>
      <c r="C33" s="10"/>
      <c r="D33" s="18">
        <v>35</v>
      </c>
      <c r="E33" s="10">
        <v>3212</v>
      </c>
      <c r="F33" s="9" t="s">
        <v>42</v>
      </c>
      <c r="G33" s="28" t="s">
        <v>13</v>
      </c>
    </row>
    <row r="34" spans="1:7" x14ac:dyDescent="0.25">
      <c r="A34" s="36" t="s">
        <v>44</v>
      </c>
      <c r="B34" s="37"/>
      <c r="C34" s="38"/>
      <c r="D34" s="39">
        <v>194</v>
      </c>
      <c r="E34" s="38">
        <v>3295</v>
      </c>
      <c r="F34" s="40" t="s">
        <v>45</v>
      </c>
      <c r="G34" s="35" t="s">
        <v>46</v>
      </c>
    </row>
    <row r="35" spans="1:7" ht="21" customHeight="1" thickBot="1" x14ac:dyDescent="0.3">
      <c r="A35" s="21" t="s">
        <v>14</v>
      </c>
      <c r="B35" s="22"/>
      <c r="C35" s="23"/>
      <c r="D35" s="24">
        <f>SUM(D25:D34)</f>
        <v>103942.98000000001</v>
      </c>
      <c r="E35" s="23"/>
      <c r="F35" s="25"/>
      <c r="G35" s="26"/>
    </row>
    <row r="36" spans="1:7" ht="15.75" thickBot="1" x14ac:dyDescent="0.3">
      <c r="A36" s="29" t="s">
        <v>40</v>
      </c>
      <c r="B36" s="30"/>
      <c r="C36" s="31"/>
      <c r="D36" s="32">
        <f>SUM(D8,D10,D12,D14,D16,D18,D20,D22,D24,D35)</f>
        <v>133166.25</v>
      </c>
      <c r="E36" s="31"/>
      <c r="F36" s="33"/>
      <c r="G36" s="34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Filipović</cp:lastModifiedBy>
  <dcterms:created xsi:type="dcterms:W3CDTF">2024-03-05T11:42:46Z</dcterms:created>
  <dcterms:modified xsi:type="dcterms:W3CDTF">2025-03-03T10:52:54Z</dcterms:modified>
</cp:coreProperties>
</file>